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Приложение №1" sheetId="1" r:id="rId1"/>
    <sheet name="Приложение №2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<sst xmlns="http://schemas.openxmlformats.org/spreadsheetml/2006/main" count="126" uniqueCount="99">
  <si>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Приложение № 2</t>
  </si>
  <si>
    <t>к целевой программе «Программа подготовки</t>
  </si>
  <si>
    <t>к 300-летию Царского Села (г. Пушкин) на 2008-2010 годы»</t>
  </si>
  <si>
    <t>Перечень основных мероприятий программы сроки их реализации и объемы финансирования</t>
  </si>
  <si>
    <t>№</t>
  </si>
  <si>
    <t>Наименование мероприятий</t>
  </si>
  <si>
    <t>Период выполнения</t>
  </si>
  <si>
    <t>Сумма тыс.руб.</t>
  </si>
  <si>
    <t>2008г.</t>
  </si>
  <si>
    <t>2009г.</t>
  </si>
  <si>
    <t>2010г.</t>
  </si>
  <si>
    <t>итого</t>
  </si>
  <si>
    <t>ВСЕГО ПО ПРОГРАММЕ</t>
  </si>
  <si>
    <t>2008-2010г.г.</t>
  </si>
  <si>
    <t>1.</t>
  </si>
  <si>
    <t>Раздел 05. Жилищно-коммунальное хозяйство.</t>
  </si>
  <si>
    <t>1.1.</t>
  </si>
  <si>
    <t>2008-2010гг.</t>
  </si>
  <si>
    <t>1.2.</t>
  </si>
  <si>
    <t>Восстановление могил и надгробных памятников известных Царскоселов</t>
  </si>
  <si>
    <t>1.3.</t>
  </si>
  <si>
    <t>1.4.</t>
  </si>
  <si>
    <t>Установка и ремонт муниципальных информационных щитов</t>
  </si>
  <si>
    <t>2.</t>
  </si>
  <si>
    <t>Раздел 07. Образование</t>
  </si>
  <si>
    <t>2.1.</t>
  </si>
  <si>
    <t>2.2.</t>
  </si>
  <si>
    <t>3.</t>
  </si>
  <si>
    <t>Раздел 08 : Культура, кинематография и средства массовой информации</t>
  </si>
  <si>
    <t>3.1.</t>
  </si>
  <si>
    <t>Производство информационных материалов, рассказывающих о ходе подготовки к празднованию 300-летия Царского Села</t>
  </si>
  <si>
    <t>3.2.</t>
  </si>
  <si>
    <t xml:space="preserve">Создание и трансляция видеофильмов о памятниках архитектуры Царского Села; о первой железной дороге и других начинаниях; о благотворительности на благо родного города и др. </t>
  </si>
  <si>
    <t>3.3.</t>
  </si>
  <si>
    <t>3.4.</t>
  </si>
  <si>
    <t>Конкурс видеофильмов к 300-летию Царского Села "Отечество нам Царское Село"</t>
  </si>
  <si>
    <t>3.5.</t>
  </si>
  <si>
    <t>3.6.</t>
  </si>
  <si>
    <t>Редакционно-издательская деятельность</t>
  </si>
  <si>
    <t>3.7.</t>
  </si>
  <si>
    <t>Фестиваль-слет городов-побратимов "Все флаги в гости к нам"</t>
  </si>
  <si>
    <t>3.8.</t>
  </si>
  <si>
    <t>3.11.</t>
  </si>
  <si>
    <t>3.12.</t>
  </si>
  <si>
    <t>Конкурс-выставка "Юные художники - 300-летию" Царского Села</t>
  </si>
  <si>
    <t>3.14.</t>
  </si>
  <si>
    <t>Научно-практическая конференция старшеклассников "Царскосельские старты"</t>
  </si>
  <si>
    <t>2009-2010гг.</t>
  </si>
  <si>
    <t>3.16.</t>
  </si>
  <si>
    <t>Туристско-краеведческий конкурс "Отечество нам Царское Село"</t>
  </si>
  <si>
    <t>3.17.</t>
  </si>
  <si>
    <t>Смотр-конкурс школьных музеев в честь 300-летия Царского Села.</t>
  </si>
  <si>
    <t>3.18.</t>
  </si>
  <si>
    <t>3.19.</t>
  </si>
  <si>
    <t>3.20.</t>
  </si>
  <si>
    <t>Конкурс журналистов на лучшее освещение в СМИ юбилея Царского Села.</t>
  </si>
  <si>
    <t>Торжественная церемония по вручению памятного знака "300-лет Царскому Селу"</t>
  </si>
  <si>
    <t>Конкурс на лучшее оформление двора, подъезда балкона к празднованию 300-летия Царского Села "Тебе мой город посвящается"</t>
  </si>
  <si>
    <t>Конкурс "Молодая Екатерина"</t>
  </si>
  <si>
    <t>4.</t>
  </si>
  <si>
    <t>Раздел 09: Здравоохранение, физическая культура  и спорт</t>
  </si>
  <si>
    <t>4.1.</t>
  </si>
  <si>
    <t>Юбилейная выставка "Поедим в Царское Село"</t>
  </si>
  <si>
    <t>4.2</t>
  </si>
  <si>
    <t>Детская малая олимпиада городов-побратимов г.Пушкина</t>
  </si>
  <si>
    <r>
      <t>Проведение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спортивно-массовых мероприятий для детей и юношества в ознаменование 300-летия Царского Села".</t>
    </r>
  </si>
  <si>
    <t>Научно-практические  конференции "Воспитание патриотизма и гражданственности".</t>
  </si>
  <si>
    <t>3.9.</t>
  </si>
  <si>
    <t>3.13.</t>
  </si>
  <si>
    <t>3.15.</t>
  </si>
  <si>
    <t>2008-2010г.</t>
  </si>
  <si>
    <t>Конкурс исследовательских и литературных работ школьников "Пушкинская Лира".</t>
  </si>
  <si>
    <t>Текущий ремонт и озеленение территории муниципального образования город Пушкин, в т.ч. благоустройство территорий дворов, обустройство спортивных и детских площадок, ремонт местных дорог.</t>
  </si>
  <si>
    <t>Восстановление мемориала "Кладбища Героев 1 Мировой войны"</t>
  </si>
  <si>
    <t>Конкурс музыкально-художественный "Храни себя, Россия".</t>
  </si>
  <si>
    <t>Приложение №1</t>
  </si>
  <si>
    <t>к целевой программе</t>
  </si>
  <si>
    <t xml:space="preserve">Муниципального образования город Пушкин </t>
  </si>
  <si>
    <t>"Программа подготовки к 300-летию Царского Села (г.Пушкин) на 2008-2010 годы"</t>
  </si>
  <si>
    <t>Общий объем финансирования по целевой программе</t>
  </si>
  <si>
    <t>Программа подготовки к 300-летию Царского Села (г.Пушкин)                            на 2008-2010 годы</t>
  </si>
  <si>
    <t>Основные мероприятия</t>
  </si>
  <si>
    <t>Сумма, тыс. руб.</t>
  </si>
  <si>
    <t>2008 г.</t>
  </si>
  <si>
    <t>2009 г.</t>
  </si>
  <si>
    <t>2010 г.</t>
  </si>
  <si>
    <t>Всего</t>
  </si>
  <si>
    <t xml:space="preserve">Мероприятия и работы, посвященные подготовке к 300-летию Царского Села (г.Пушкин) </t>
  </si>
  <si>
    <t>Организация поездок ветеранов войны совместно с молодежью по местам боевой славы частей, участвовавших в боях за город Пушкин.</t>
  </si>
  <si>
    <t>Создание и трансляция серии видеофильмов о почетных гражданах г. Пушкина.</t>
  </si>
  <si>
    <t>Изготовление печатной и сувенирной продукции с символикой к 300-летию Царского Села. Разработка и изготовление малого памятного знака</t>
  </si>
  <si>
    <t>Смотр-конкурс художественного самодеятельного творчества жителей города "300 лет  в истории".</t>
  </si>
  <si>
    <t>Музыкальные встречи в Царском Селе</t>
  </si>
  <si>
    <t>3.10</t>
  </si>
  <si>
    <t>Творческий марафон "Здесь столько лир повешено на ветки..."</t>
  </si>
  <si>
    <t>Фестиваль современного танца "Нам 300 лет"</t>
  </si>
  <si>
    <t>3.21.</t>
  </si>
  <si>
    <t>3.22.</t>
  </si>
  <si>
    <t>2008-2009гг.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</si>
</sst>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164" fontId="4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vertic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6" sqref="E26"/>
    </sheetView>
  </sheetViews>
  <sheetFormatPr defaultColWidth="9.00390625" defaultRowHeight="12.75"/>
  <cols>
    <col min="1" max="1" width="30.875" style="0" customWidth="1"/>
    <col min="2" max="2" width="11.375" style="0" customWidth="1"/>
    <col min="3" max="4" width="12.375" style="0" customWidth="1"/>
    <col min="5" max="5" width="13.125" style="0" customWidth="1"/>
  </cols>
  <sheetData>
    <row r="1" ht="15">
      <c r="E1" s="26" t="s">
        <v>75</v>
      </c>
    </row>
    <row r="2" ht="15">
      <c r="E2" s="26" t="s">
        <v>76</v>
      </c>
    </row>
    <row r="3" ht="15">
      <c r="E3" s="26" t="s">
        <v>77</v>
      </c>
    </row>
    <row r="4" ht="15">
      <c r="E4" s="26" t="s">
        <v>78</v>
      </c>
    </row>
    <row r="7" spans="1:5" ht="15.75">
      <c r="A7" s="27"/>
      <c r="B7" s="27"/>
      <c r="C7" s="27"/>
      <c r="D7" s="27"/>
      <c r="E7" s="27"/>
    </row>
    <row r="8" spans="1:5" ht="15.75">
      <c r="A8" s="27"/>
      <c r="B8" s="27"/>
      <c r="C8" s="27"/>
      <c r="D8" s="27"/>
      <c r="E8" s="27"/>
    </row>
    <row r="9" spans="1:5" ht="15.75">
      <c r="A9" s="27"/>
      <c r="B9" s="27"/>
      <c r="C9" s="27"/>
      <c r="D9" s="27"/>
      <c r="E9" s="27"/>
    </row>
    <row r="10" spans="1:5" ht="15" customHeight="1">
      <c r="A10" s="37" t="s">
        <v>79</v>
      </c>
      <c r="B10" s="37"/>
      <c r="C10" s="37"/>
      <c r="D10" s="37"/>
      <c r="E10" s="37"/>
    </row>
    <row r="11" spans="1:5" ht="15" customHeight="1">
      <c r="A11" s="37" t="s">
        <v>77</v>
      </c>
      <c r="B11" s="37"/>
      <c r="C11" s="37"/>
      <c r="D11" s="37"/>
      <c r="E11" s="37"/>
    </row>
    <row r="12" spans="1:5" ht="36" customHeight="1">
      <c r="A12" s="38" t="s">
        <v>80</v>
      </c>
      <c r="B12" s="38"/>
      <c r="C12" s="38"/>
      <c r="D12" s="38"/>
      <c r="E12" s="38"/>
    </row>
    <row r="14" spans="1:5" ht="15.75">
      <c r="A14" s="39" t="s">
        <v>81</v>
      </c>
      <c r="B14" s="41" t="s">
        <v>82</v>
      </c>
      <c r="C14" s="41"/>
      <c r="D14" s="41"/>
      <c r="E14" s="42"/>
    </row>
    <row r="15" spans="1:5" ht="15.75">
      <c r="A15" s="40"/>
      <c r="B15" s="28" t="s">
        <v>83</v>
      </c>
      <c r="C15" s="28" t="s">
        <v>84</v>
      </c>
      <c r="D15" s="28" t="s">
        <v>85</v>
      </c>
      <c r="E15" s="29" t="s">
        <v>86</v>
      </c>
    </row>
    <row r="16" spans="1:5" ht="63">
      <c r="A16" s="30" t="s">
        <v>87</v>
      </c>
      <c r="B16" s="31">
        <v>42887.5</v>
      </c>
      <c r="C16" s="31">
        <v>44399</v>
      </c>
      <c r="D16" s="31">
        <v>47692</v>
      </c>
      <c r="E16" s="32">
        <f>B16+C16+D16</f>
        <v>134978.5</v>
      </c>
    </row>
    <row r="26" spans="2:5" ht="12.75">
      <c r="B26" s="33"/>
      <c r="C26" s="33"/>
      <c r="D26" s="33"/>
      <c r="E26" s="33"/>
    </row>
    <row r="27" spans="2:4" ht="12.75">
      <c r="B27" s="33"/>
      <c r="C27" s="33"/>
      <c r="D27" s="33"/>
    </row>
    <row r="29" spans="2:4" ht="12.75">
      <c r="B29" s="33"/>
      <c r="C29" s="33"/>
      <c r="D29" s="33"/>
    </row>
  </sheetData>
  <mergeCells count="5">
    <mergeCell ref="A10:E10"/>
    <mergeCell ref="A11:E11"/>
    <mergeCell ref="A12:E12"/>
    <mergeCell ref="A14:A15"/>
    <mergeCell ref="B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D48" sqref="D48"/>
    </sheetView>
  </sheetViews>
  <sheetFormatPr defaultColWidth="9.00390625" defaultRowHeight="12.75"/>
  <cols>
    <col min="1" max="1" width="6.25390625" style="24" customWidth="1"/>
    <col min="2" max="2" width="36.25390625" style="4" customWidth="1"/>
    <col min="3" max="3" width="11.375" style="4" customWidth="1"/>
    <col min="4" max="4" width="11.125" style="4" customWidth="1"/>
    <col min="5" max="5" width="9.875" style="4" customWidth="1"/>
    <col min="6" max="6" width="10.75390625" style="4" customWidth="1"/>
    <col min="7" max="7" width="11.25390625" style="4" customWidth="1"/>
    <col min="8" max="8" width="6.75390625" style="4" customWidth="1"/>
    <col min="9" max="16384" width="9.125" style="4" customWidth="1"/>
  </cols>
  <sheetData>
    <row r="2" spans="1:7" ht="12">
      <c r="A2" s="1"/>
      <c r="B2" s="2"/>
      <c r="C2" s="2"/>
      <c r="D2" s="2"/>
      <c r="E2" s="2"/>
      <c r="F2" s="2"/>
      <c r="G2" s="3" t="s">
        <v>0</v>
      </c>
    </row>
    <row r="3" spans="1:7" ht="12">
      <c r="A3" s="1"/>
      <c r="B3" s="2"/>
      <c r="C3" s="2"/>
      <c r="D3" s="2"/>
      <c r="E3" s="2"/>
      <c r="F3" s="2"/>
      <c r="G3" s="3" t="s">
        <v>1</v>
      </c>
    </row>
    <row r="4" spans="1:7" ht="12">
      <c r="A4" s="1"/>
      <c r="B4" s="2"/>
      <c r="C4" s="2"/>
      <c r="D4" s="2"/>
      <c r="E4" s="2"/>
      <c r="F4" s="2"/>
      <c r="G4" s="3" t="s">
        <v>2</v>
      </c>
    </row>
    <row r="5" spans="1:7" ht="12">
      <c r="A5" s="1"/>
      <c r="B5" s="2"/>
      <c r="C5" s="2"/>
      <c r="D5" s="2"/>
      <c r="E5" s="2"/>
      <c r="F5" s="2"/>
      <c r="G5" s="2"/>
    </row>
    <row r="6" spans="1:7" ht="19.5" customHeight="1">
      <c r="A6" s="1"/>
      <c r="B6" s="34" t="s">
        <v>3</v>
      </c>
      <c r="C6" s="34"/>
      <c r="D6" s="34"/>
      <c r="E6" s="34"/>
      <c r="F6" s="34"/>
      <c r="G6" s="2"/>
    </row>
    <row r="7" spans="1:7" ht="12">
      <c r="A7" s="1"/>
      <c r="B7" s="2"/>
      <c r="C7" s="2"/>
      <c r="D7" s="2"/>
      <c r="E7" s="2"/>
      <c r="F7" s="2"/>
      <c r="G7" s="2"/>
    </row>
    <row r="8" spans="1:7" ht="16.5" customHeight="1">
      <c r="A8" s="35" t="s">
        <v>4</v>
      </c>
      <c r="B8" s="35" t="s">
        <v>5</v>
      </c>
      <c r="C8" s="36" t="s">
        <v>6</v>
      </c>
      <c r="D8" s="36" t="s">
        <v>7</v>
      </c>
      <c r="E8" s="36"/>
      <c r="F8" s="36"/>
      <c r="G8" s="36"/>
    </row>
    <row r="9" spans="1:7" ht="21" customHeight="1">
      <c r="A9" s="35"/>
      <c r="B9" s="35"/>
      <c r="C9" s="36"/>
      <c r="D9" s="6" t="s">
        <v>8</v>
      </c>
      <c r="E9" s="6" t="s">
        <v>9</v>
      </c>
      <c r="F9" s="6" t="s">
        <v>10</v>
      </c>
      <c r="G9" s="6" t="s">
        <v>11</v>
      </c>
    </row>
    <row r="10" spans="1:7" ht="27.75" customHeight="1">
      <c r="A10" s="5"/>
      <c r="B10" s="7" t="s">
        <v>12</v>
      </c>
      <c r="C10" s="6" t="s">
        <v>13</v>
      </c>
      <c r="D10" s="8">
        <f>D11+D16+D19+D42</f>
        <v>42887.5</v>
      </c>
      <c r="E10" s="8">
        <f>E11+E16+E19+E42</f>
        <v>44399</v>
      </c>
      <c r="F10" s="8">
        <f>F11+F16+F19+F42</f>
        <v>47692</v>
      </c>
      <c r="G10" s="8">
        <f>D10+E10+F10</f>
        <v>134978.5</v>
      </c>
    </row>
    <row r="11" spans="1:9" ht="24">
      <c r="A11" s="9" t="s">
        <v>14</v>
      </c>
      <c r="B11" s="10" t="s">
        <v>15</v>
      </c>
      <c r="C11" s="11"/>
      <c r="D11" s="12">
        <f>SUM(D12:D15)</f>
        <v>40807.5</v>
      </c>
      <c r="E11" s="12">
        <f>SUM(E12:E15)</f>
        <v>42254</v>
      </c>
      <c r="F11" s="12">
        <f>SUM(F12:F15)</f>
        <v>45217</v>
      </c>
      <c r="G11" s="12">
        <f>D11+E11+F11</f>
        <v>128278.5</v>
      </c>
      <c r="I11" s="13"/>
    </row>
    <row r="12" spans="1:9" ht="61.5" customHeight="1">
      <c r="A12" s="9" t="s">
        <v>16</v>
      </c>
      <c r="B12" s="14" t="s">
        <v>72</v>
      </c>
      <c r="C12" s="15" t="s">
        <v>17</v>
      </c>
      <c r="D12" s="16">
        <v>40515.5</v>
      </c>
      <c r="E12" s="16">
        <v>41000</v>
      </c>
      <c r="F12" s="16">
        <v>45000</v>
      </c>
      <c r="G12" s="16">
        <f>SUM(D12:F12)</f>
        <v>126515.5</v>
      </c>
      <c r="I12" s="13"/>
    </row>
    <row r="13" spans="1:9" ht="24">
      <c r="A13" s="9" t="s">
        <v>18</v>
      </c>
      <c r="B13" s="14" t="s">
        <v>19</v>
      </c>
      <c r="C13" s="15" t="s">
        <v>17</v>
      </c>
      <c r="D13" s="16">
        <v>142</v>
      </c>
      <c r="E13" s="16">
        <v>154</v>
      </c>
      <c r="F13" s="16">
        <v>167</v>
      </c>
      <c r="G13" s="16">
        <f>SUM(D13:F13)</f>
        <v>463</v>
      </c>
      <c r="I13" s="13"/>
    </row>
    <row r="14" spans="1:9" ht="24">
      <c r="A14" s="9" t="s">
        <v>20</v>
      </c>
      <c r="B14" s="14" t="s">
        <v>73</v>
      </c>
      <c r="C14" s="15" t="s">
        <v>9</v>
      </c>
      <c r="D14" s="16"/>
      <c r="E14" s="16">
        <v>1000</v>
      </c>
      <c r="F14" s="16"/>
      <c r="G14" s="16">
        <f>SUM(D14:F14)</f>
        <v>1000</v>
      </c>
      <c r="I14" s="13"/>
    </row>
    <row r="15" spans="1:9" ht="24">
      <c r="A15" s="9" t="s">
        <v>21</v>
      </c>
      <c r="B15" s="14" t="s">
        <v>22</v>
      </c>
      <c r="C15" s="15" t="s">
        <v>17</v>
      </c>
      <c r="D15" s="16">
        <v>150</v>
      </c>
      <c r="E15" s="16">
        <v>100</v>
      </c>
      <c r="F15" s="16">
        <v>50</v>
      </c>
      <c r="G15" s="16">
        <f>SUM(D15:F15)</f>
        <v>300</v>
      </c>
      <c r="I15" s="13"/>
    </row>
    <row r="16" spans="1:9" ht="12">
      <c r="A16" s="9" t="s">
        <v>23</v>
      </c>
      <c r="B16" s="17" t="s">
        <v>24</v>
      </c>
      <c r="C16" s="12"/>
      <c r="D16" s="18">
        <f>D17+D18</f>
        <v>145</v>
      </c>
      <c r="E16" s="18">
        <f>E17+E18</f>
        <v>150</v>
      </c>
      <c r="F16" s="18">
        <f>F17+F18</f>
        <v>155</v>
      </c>
      <c r="G16" s="18">
        <f>SUM(G17:G18)</f>
        <v>450</v>
      </c>
      <c r="I16" s="13"/>
    </row>
    <row r="17" spans="1:9" ht="36">
      <c r="A17" s="9" t="s">
        <v>25</v>
      </c>
      <c r="B17" s="14" t="s">
        <v>66</v>
      </c>
      <c r="C17" s="15" t="s">
        <v>17</v>
      </c>
      <c r="D17" s="16">
        <v>90</v>
      </c>
      <c r="E17" s="16">
        <v>95</v>
      </c>
      <c r="F17" s="16">
        <v>100</v>
      </c>
      <c r="G17" s="16">
        <f>SUM(D17:F17)</f>
        <v>285</v>
      </c>
      <c r="I17" s="13"/>
    </row>
    <row r="18" spans="1:9" ht="48">
      <c r="A18" s="9" t="s">
        <v>26</v>
      </c>
      <c r="B18" s="14" t="s">
        <v>88</v>
      </c>
      <c r="C18" s="15" t="s">
        <v>17</v>
      </c>
      <c r="D18" s="16">
        <v>55</v>
      </c>
      <c r="E18" s="16">
        <v>55</v>
      </c>
      <c r="F18" s="16">
        <v>55</v>
      </c>
      <c r="G18" s="16">
        <f>SUM(D18:F18)</f>
        <v>165</v>
      </c>
      <c r="I18" s="13"/>
    </row>
    <row r="19" spans="1:9" ht="24">
      <c r="A19" s="9" t="s">
        <v>27</v>
      </c>
      <c r="B19" s="19" t="s">
        <v>28</v>
      </c>
      <c r="C19" s="20"/>
      <c r="D19" s="18">
        <f>SUM(D20:D41)</f>
        <v>1835</v>
      </c>
      <c r="E19" s="18">
        <f>SUM(E20:E41)</f>
        <v>1865</v>
      </c>
      <c r="F19" s="18">
        <f>SUM(F20:F41)</f>
        <v>2170</v>
      </c>
      <c r="G19" s="18">
        <f>SUM(G20:G41)</f>
        <v>5870</v>
      </c>
      <c r="I19" s="13"/>
    </row>
    <row r="20" spans="1:9" ht="45" customHeight="1">
      <c r="A20" s="9" t="s">
        <v>29</v>
      </c>
      <c r="B20" s="14" t="s">
        <v>30</v>
      </c>
      <c r="C20" s="21" t="s">
        <v>17</v>
      </c>
      <c r="D20" s="16">
        <v>150</v>
      </c>
      <c r="E20" s="16">
        <v>150</v>
      </c>
      <c r="F20" s="16">
        <v>200</v>
      </c>
      <c r="G20" s="16">
        <f aca="true" t="shared" si="0" ref="G20:G41">SUM(D20:F20)</f>
        <v>500</v>
      </c>
      <c r="I20" s="13"/>
    </row>
    <row r="21" spans="1:9" ht="60">
      <c r="A21" s="9" t="s">
        <v>31</v>
      </c>
      <c r="B21" s="14" t="s">
        <v>32</v>
      </c>
      <c r="C21" s="15" t="s">
        <v>17</v>
      </c>
      <c r="D21" s="16">
        <v>300</v>
      </c>
      <c r="E21" s="16">
        <v>300</v>
      </c>
      <c r="F21" s="16">
        <v>300</v>
      </c>
      <c r="G21" s="16">
        <f t="shared" si="0"/>
        <v>900</v>
      </c>
      <c r="I21" s="13"/>
    </row>
    <row r="22" spans="1:9" ht="24">
      <c r="A22" s="9" t="s">
        <v>33</v>
      </c>
      <c r="B22" s="14" t="s">
        <v>89</v>
      </c>
      <c r="C22" s="15" t="s">
        <v>17</v>
      </c>
      <c r="D22" s="16">
        <v>100</v>
      </c>
      <c r="E22" s="16">
        <v>100</v>
      </c>
      <c r="F22" s="16">
        <v>100</v>
      </c>
      <c r="G22" s="16">
        <f t="shared" si="0"/>
        <v>300</v>
      </c>
      <c r="I22" s="13"/>
    </row>
    <row r="23" spans="1:9" ht="30" customHeight="1">
      <c r="A23" s="9" t="s">
        <v>34</v>
      </c>
      <c r="B23" s="14" t="s">
        <v>35</v>
      </c>
      <c r="C23" s="21" t="s">
        <v>10</v>
      </c>
      <c r="D23" s="16"/>
      <c r="E23" s="16"/>
      <c r="F23" s="16">
        <v>125</v>
      </c>
      <c r="G23" s="16">
        <f t="shared" si="0"/>
        <v>125</v>
      </c>
      <c r="I23" s="13"/>
    </row>
    <row r="24" spans="1:9" ht="48">
      <c r="A24" s="9" t="s">
        <v>36</v>
      </c>
      <c r="B24" s="14" t="s">
        <v>90</v>
      </c>
      <c r="C24" s="15" t="s">
        <v>17</v>
      </c>
      <c r="D24" s="16">
        <v>400</v>
      </c>
      <c r="E24" s="16">
        <v>230</v>
      </c>
      <c r="F24" s="16">
        <v>100</v>
      </c>
      <c r="G24" s="16">
        <f t="shared" si="0"/>
        <v>730</v>
      </c>
      <c r="I24" s="13"/>
    </row>
    <row r="25" spans="1:9" ht="12">
      <c r="A25" s="9" t="s">
        <v>37</v>
      </c>
      <c r="B25" s="14" t="s">
        <v>38</v>
      </c>
      <c r="C25" s="15" t="s">
        <v>17</v>
      </c>
      <c r="D25" s="16">
        <v>150</v>
      </c>
      <c r="E25" s="16">
        <v>150</v>
      </c>
      <c r="F25" s="16">
        <v>150</v>
      </c>
      <c r="G25" s="16">
        <f t="shared" si="0"/>
        <v>450</v>
      </c>
      <c r="I25" s="13"/>
    </row>
    <row r="26" spans="1:9" ht="24">
      <c r="A26" s="9" t="s">
        <v>39</v>
      </c>
      <c r="B26" s="14" t="s">
        <v>40</v>
      </c>
      <c r="C26" s="15" t="s">
        <v>10</v>
      </c>
      <c r="D26" s="16"/>
      <c r="E26" s="16"/>
      <c r="F26" s="16">
        <v>150</v>
      </c>
      <c r="G26" s="16">
        <f t="shared" si="0"/>
        <v>150</v>
      </c>
      <c r="I26" s="13"/>
    </row>
    <row r="27" spans="1:9" ht="36">
      <c r="A27" s="9" t="s">
        <v>41</v>
      </c>
      <c r="B27" s="14" t="s">
        <v>91</v>
      </c>
      <c r="C27" s="21" t="s">
        <v>17</v>
      </c>
      <c r="D27" s="16">
        <v>160</v>
      </c>
      <c r="E27" s="16">
        <v>175</v>
      </c>
      <c r="F27" s="16">
        <v>180</v>
      </c>
      <c r="G27" s="16">
        <f>SUM(D27:F27)</f>
        <v>515</v>
      </c>
      <c r="I27" s="13"/>
    </row>
    <row r="28" spans="1:9" ht="24">
      <c r="A28" s="9" t="s">
        <v>67</v>
      </c>
      <c r="B28" s="14" t="s">
        <v>62</v>
      </c>
      <c r="C28" s="21" t="s">
        <v>47</v>
      </c>
      <c r="D28" s="16"/>
      <c r="E28" s="16">
        <v>100</v>
      </c>
      <c r="F28" s="16">
        <v>150</v>
      </c>
      <c r="G28" s="16">
        <f>E28+F28</f>
        <v>250</v>
      </c>
      <c r="I28" s="13"/>
    </row>
    <row r="29" spans="1:9" ht="12">
      <c r="A29" s="23" t="s">
        <v>93</v>
      </c>
      <c r="B29" s="14" t="s">
        <v>92</v>
      </c>
      <c r="C29" s="21" t="s">
        <v>17</v>
      </c>
      <c r="D29" s="16">
        <v>75</v>
      </c>
      <c r="E29" s="16">
        <v>75</v>
      </c>
      <c r="F29" s="16">
        <v>75</v>
      </c>
      <c r="G29" s="16">
        <f>E29+F29+D29</f>
        <v>225</v>
      </c>
      <c r="I29" s="13"/>
    </row>
    <row r="30" spans="1:9" ht="24">
      <c r="A30" s="9" t="s">
        <v>42</v>
      </c>
      <c r="B30" s="14" t="s">
        <v>94</v>
      </c>
      <c r="C30" s="21" t="s">
        <v>17</v>
      </c>
      <c r="D30" s="16">
        <v>70</v>
      </c>
      <c r="E30" s="16">
        <v>70</v>
      </c>
      <c r="F30" s="16">
        <v>70</v>
      </c>
      <c r="G30" s="16">
        <f t="shared" si="0"/>
        <v>210</v>
      </c>
      <c r="I30" s="13"/>
    </row>
    <row r="31" spans="1:9" ht="24">
      <c r="A31" s="9" t="s">
        <v>43</v>
      </c>
      <c r="B31" s="14" t="s">
        <v>44</v>
      </c>
      <c r="C31" s="15" t="s">
        <v>17</v>
      </c>
      <c r="D31" s="16">
        <v>35</v>
      </c>
      <c r="E31" s="16">
        <v>40</v>
      </c>
      <c r="F31" s="16">
        <v>45</v>
      </c>
      <c r="G31" s="16">
        <f t="shared" si="0"/>
        <v>120</v>
      </c>
      <c r="I31" s="13"/>
    </row>
    <row r="32" spans="1:9" ht="24">
      <c r="A32" s="9" t="s">
        <v>68</v>
      </c>
      <c r="B32" s="14" t="s">
        <v>46</v>
      </c>
      <c r="C32" s="21" t="s">
        <v>17</v>
      </c>
      <c r="D32" s="16">
        <v>40</v>
      </c>
      <c r="E32" s="16">
        <v>40</v>
      </c>
      <c r="F32" s="16">
        <v>40</v>
      </c>
      <c r="G32" s="16">
        <f t="shared" si="0"/>
        <v>120</v>
      </c>
      <c r="I32" s="13"/>
    </row>
    <row r="33" spans="1:9" ht="12">
      <c r="A33" s="9" t="s">
        <v>45</v>
      </c>
      <c r="B33" s="14" t="s">
        <v>95</v>
      </c>
      <c r="C33" s="21" t="s">
        <v>17</v>
      </c>
      <c r="D33" s="16">
        <v>50</v>
      </c>
      <c r="E33" s="16">
        <v>50</v>
      </c>
      <c r="F33" s="16">
        <v>50</v>
      </c>
      <c r="G33" s="16">
        <f>D33+E33+F33</f>
        <v>150</v>
      </c>
      <c r="I33" s="13"/>
    </row>
    <row r="34" spans="1:9" ht="24">
      <c r="A34" s="9" t="s">
        <v>69</v>
      </c>
      <c r="B34" s="14" t="s">
        <v>49</v>
      </c>
      <c r="C34" s="21" t="s">
        <v>17</v>
      </c>
      <c r="D34" s="16">
        <v>15</v>
      </c>
      <c r="E34" s="16">
        <v>15</v>
      </c>
      <c r="F34" s="16">
        <v>15</v>
      </c>
      <c r="G34" s="16">
        <f t="shared" si="0"/>
        <v>45</v>
      </c>
      <c r="I34" s="13"/>
    </row>
    <row r="35" spans="1:9" ht="24">
      <c r="A35" s="9" t="s">
        <v>48</v>
      </c>
      <c r="B35" s="14" t="s">
        <v>51</v>
      </c>
      <c r="C35" s="21" t="s">
        <v>47</v>
      </c>
      <c r="D35" s="16"/>
      <c r="E35" s="16">
        <v>75</v>
      </c>
      <c r="F35" s="16">
        <v>75</v>
      </c>
      <c r="G35" s="16">
        <v>150</v>
      </c>
      <c r="I35" s="13"/>
    </row>
    <row r="36" spans="1:9" ht="24">
      <c r="A36" s="9" t="s">
        <v>50</v>
      </c>
      <c r="B36" s="14" t="s">
        <v>71</v>
      </c>
      <c r="C36" s="21" t="s">
        <v>17</v>
      </c>
      <c r="D36" s="16">
        <v>20</v>
      </c>
      <c r="E36" s="16">
        <v>20</v>
      </c>
      <c r="F36" s="16">
        <v>20</v>
      </c>
      <c r="G36" s="16">
        <f t="shared" si="0"/>
        <v>60</v>
      </c>
      <c r="I36" s="13"/>
    </row>
    <row r="37" spans="1:9" ht="24">
      <c r="A37" s="22" t="s">
        <v>52</v>
      </c>
      <c r="B37" s="14" t="s">
        <v>74</v>
      </c>
      <c r="C37" s="21" t="s">
        <v>17</v>
      </c>
      <c r="D37" s="16">
        <v>50</v>
      </c>
      <c r="E37" s="16">
        <v>50</v>
      </c>
      <c r="F37" s="16">
        <v>50</v>
      </c>
      <c r="G37" s="16">
        <f t="shared" si="0"/>
        <v>150</v>
      </c>
      <c r="I37" s="13"/>
    </row>
    <row r="38" spans="1:9" ht="24">
      <c r="A38" s="9" t="s">
        <v>53</v>
      </c>
      <c r="B38" s="14" t="s">
        <v>55</v>
      </c>
      <c r="C38" s="21" t="s">
        <v>70</v>
      </c>
      <c r="D38" s="16">
        <v>10</v>
      </c>
      <c r="E38" s="16">
        <v>10</v>
      </c>
      <c r="F38" s="16">
        <v>10</v>
      </c>
      <c r="G38" s="16">
        <f t="shared" si="0"/>
        <v>30</v>
      </c>
      <c r="I38" s="13"/>
    </row>
    <row r="39" spans="1:9" ht="24">
      <c r="A39" s="22" t="s">
        <v>54</v>
      </c>
      <c r="B39" s="14" t="s">
        <v>56</v>
      </c>
      <c r="C39" s="21" t="s">
        <v>17</v>
      </c>
      <c r="D39" s="16">
        <v>100</v>
      </c>
      <c r="E39" s="16">
        <v>100</v>
      </c>
      <c r="F39" s="16">
        <v>145</v>
      </c>
      <c r="G39" s="16">
        <f t="shared" si="0"/>
        <v>345</v>
      </c>
      <c r="I39" s="13"/>
    </row>
    <row r="40" spans="1:9" ht="36">
      <c r="A40" s="9" t="s">
        <v>96</v>
      </c>
      <c r="B40" s="14" t="s">
        <v>57</v>
      </c>
      <c r="C40" s="21" t="s">
        <v>17</v>
      </c>
      <c r="D40" s="16">
        <v>45</v>
      </c>
      <c r="E40" s="16">
        <v>45</v>
      </c>
      <c r="F40" s="16">
        <v>45</v>
      </c>
      <c r="G40" s="16">
        <f t="shared" si="0"/>
        <v>135</v>
      </c>
      <c r="I40" s="13"/>
    </row>
    <row r="41" spans="1:9" ht="12">
      <c r="A41" s="9" t="s">
        <v>97</v>
      </c>
      <c r="B41" s="14" t="s">
        <v>58</v>
      </c>
      <c r="C41" s="21" t="s">
        <v>17</v>
      </c>
      <c r="D41" s="16">
        <v>65</v>
      </c>
      <c r="E41" s="16">
        <v>70</v>
      </c>
      <c r="F41" s="16">
        <v>75</v>
      </c>
      <c r="G41" s="16">
        <f t="shared" si="0"/>
        <v>210</v>
      </c>
      <c r="I41" s="13"/>
    </row>
    <row r="42" spans="1:9" ht="24">
      <c r="A42" s="9" t="s">
        <v>59</v>
      </c>
      <c r="B42" s="10" t="s">
        <v>60</v>
      </c>
      <c r="C42" s="21"/>
      <c r="D42" s="18">
        <v>100</v>
      </c>
      <c r="E42" s="18">
        <f>E43</f>
        <v>130</v>
      </c>
      <c r="F42" s="18">
        <f>F43+F44</f>
        <v>150</v>
      </c>
      <c r="G42" s="18">
        <f>G43+G44</f>
        <v>380</v>
      </c>
      <c r="I42" s="13"/>
    </row>
    <row r="43" spans="1:9" ht="36">
      <c r="A43" s="9" t="s">
        <v>61</v>
      </c>
      <c r="B43" s="14" t="s">
        <v>65</v>
      </c>
      <c r="C43" s="21" t="s">
        <v>98</v>
      </c>
      <c r="D43" s="16">
        <v>100</v>
      </c>
      <c r="E43" s="16">
        <v>130</v>
      </c>
      <c r="F43" s="16"/>
      <c r="G43" s="16">
        <f>SUM(D43:F43)</f>
        <v>230</v>
      </c>
      <c r="I43" s="13"/>
    </row>
    <row r="44" spans="1:9" ht="24">
      <c r="A44" s="23" t="s">
        <v>63</v>
      </c>
      <c r="B44" s="14" t="s">
        <v>64</v>
      </c>
      <c r="C44" s="21" t="s">
        <v>10</v>
      </c>
      <c r="D44" s="16"/>
      <c r="E44" s="16"/>
      <c r="F44" s="16">
        <v>150</v>
      </c>
      <c r="G44" s="16">
        <v>150</v>
      </c>
      <c r="I44" s="13"/>
    </row>
    <row r="45" spans="4:7" ht="12">
      <c r="D45" s="2"/>
      <c r="E45" s="2"/>
      <c r="F45" s="2"/>
      <c r="G45" s="25"/>
    </row>
    <row r="46" spans="4:7" ht="12">
      <c r="D46" s="2"/>
      <c r="E46" s="2"/>
      <c r="F46" s="2"/>
      <c r="G46" s="2"/>
    </row>
    <row r="47" spans="4:7" ht="12">
      <c r="D47" s="2"/>
      <c r="E47" s="2"/>
      <c r="F47" s="2"/>
      <c r="G47" s="2"/>
    </row>
    <row r="51" ht="12">
      <c r="F51" s="13"/>
    </row>
  </sheetData>
  <mergeCells count="5">
    <mergeCell ref="B6:F6"/>
    <mergeCell ref="A8:A9"/>
    <mergeCell ref="B8:B9"/>
    <mergeCell ref="C8:C9"/>
    <mergeCell ref="D8:G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2008-02-13T12:14:14Z</cp:lastPrinted>
  <dcterms:created xsi:type="dcterms:W3CDTF">2008-01-17T11:30:43Z</dcterms:created>
  <dcterms:modified xsi:type="dcterms:W3CDTF">2008-06-06T08:09:11Z</dcterms:modified>
  <cp:category/>
  <cp:version/>
  <cp:contentType/>
  <cp:contentStatus/>
</cp:coreProperties>
</file>